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исперсия ПВА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F12" i="1"/>
  <c r="F11" i="1"/>
  <c r="F10" i="1"/>
  <c r="F9" i="1"/>
  <c r="F7" i="1"/>
  <c r="F6" i="1"/>
  <c r="F5" i="1"/>
  <c r="F4" i="1"/>
  <c r="F8" i="1"/>
  <c r="E12" i="1"/>
  <c r="E11" i="1"/>
  <c r="E10" i="1"/>
  <c r="E9" i="1"/>
  <c r="E8" i="1"/>
  <c r="E7" i="1"/>
  <c r="E6" i="1"/>
  <c r="E5" i="1"/>
  <c r="E4" i="1"/>
  <c r="D6" i="1"/>
  <c r="D5" i="1"/>
  <c r="D12" i="1"/>
  <c r="D11" i="1"/>
  <c r="D10" i="1"/>
  <c r="D9" i="1"/>
  <c r="D8" i="1"/>
  <c r="D7" i="1"/>
  <c r="D4" i="1"/>
</calcChain>
</file>

<file path=xl/sharedStrings.xml><?xml version="1.0" encoding="utf-8"?>
<sst xmlns="http://schemas.openxmlformats.org/spreadsheetml/2006/main" count="28" uniqueCount="26">
  <si>
    <t>Марка Дисперсии ПВА</t>
  </si>
  <si>
    <t>Цена Руб/кг с НДС от 1 тонны</t>
  </si>
  <si>
    <t>Картонный барабан 50кг</t>
  </si>
  <si>
    <t>Бочка пластиковая  40кг</t>
  </si>
  <si>
    <t xml:space="preserve">Емкость кубовая     1000кг      </t>
  </si>
  <si>
    <t>ДЭ 51/15В,С D3</t>
  </si>
  <si>
    <t>Бочка пластиковая 40кг</t>
  </si>
  <si>
    <t>Вкладыш</t>
  </si>
  <si>
    <t xml:space="preserve">Емкость кубовая 1000кг                                                     </t>
  </si>
  <si>
    <t xml:space="preserve">Бак пластиковый (ведро) 30кг                                            </t>
  </si>
  <si>
    <t>www.gskgroup.net</t>
  </si>
  <si>
    <t>info@gskgroup.net</t>
  </si>
  <si>
    <t>Цены в рублях, с учётом НДС, на дисперсию без учёта стоимости тары и вкладыша на условиях самовывоза продукции со склада в Самаре</t>
  </si>
  <si>
    <t xml:space="preserve">Бак пластиковый (ведро) 30кг        </t>
  </si>
  <si>
    <r>
      <t xml:space="preserve">По Вашему желанию можем предоставить образцы продукции. 
</t>
    </r>
    <r>
      <rPr>
        <b/>
        <sz val="12"/>
        <color theme="1"/>
        <rFont val="Calibri"/>
        <family val="2"/>
        <charset val="204"/>
        <scheme val="minor"/>
      </rPr>
      <t>Высокое качество и своевременную отгрузку продукции гарантируем!</t>
    </r>
    <r>
      <rPr>
        <sz val="12"/>
        <color theme="1"/>
        <rFont val="Calibri"/>
        <family val="2"/>
        <charset val="204"/>
        <scheme val="minor"/>
      </rPr>
      <t xml:space="preserve">
</t>
    </r>
  </si>
  <si>
    <t>Д50Н; Д51В,С,Н</t>
  </si>
  <si>
    <t>ДФ51/15В,С</t>
  </si>
  <si>
    <t>ДЭ51/15В,С</t>
  </si>
  <si>
    <t>ДФ51/10В,С</t>
  </si>
  <si>
    <t>ДЭ51/10В,С</t>
  </si>
  <si>
    <t>ДЭ47/10В,С</t>
  </si>
  <si>
    <t>ДЭ45/10В,С</t>
  </si>
  <si>
    <t>ДЭ40/10В,С</t>
  </si>
  <si>
    <t>Тел. 8(846)300-41-15 многоканальный</t>
  </si>
  <si>
    <t>ООО "ГЕЛИОС-СК"</t>
  </si>
  <si>
    <t xml:space="preserve">8 (846) 300-41-15                                                                   info@gskgroup.net                                                                  www.gskgroup.net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</si>
</sst>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2019897</xdr:colOff>
      <xdr:row>1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"/>
          <a:ext cx="2019896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skgroup.net" TargetMode="External"/><Relationship Id="rId1" Type="http://schemas.openxmlformats.org/officeDocument/2006/relationships/hyperlink" Target="http://www.gskgroup.ne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workbookViewId="0">
      <selection activeCell="I4" sqref="I4"/>
    </sheetView>
  </sheetViews>
  <sheetFormatPr defaultRowHeight="15" x14ac:dyDescent="0.25"/>
  <cols>
    <col min="1" max="1" width="2.5703125" customWidth="1"/>
    <col min="2" max="2" width="30.5703125" customWidth="1"/>
    <col min="3" max="3" width="18.140625" customWidth="1"/>
    <col min="4" max="7" width="19" customWidth="1"/>
  </cols>
  <sheetData>
    <row r="1" spans="2:9" ht="46.5" customHeight="1" x14ac:dyDescent="0.25">
      <c r="F1" s="29" t="s">
        <v>24</v>
      </c>
      <c r="G1" s="29"/>
    </row>
    <row r="2" spans="2:9" ht="46.5" customHeight="1" x14ac:dyDescent="0.25">
      <c r="F2" s="28" t="s">
        <v>25</v>
      </c>
      <c r="G2" s="28"/>
    </row>
    <row r="3" spans="2:9" ht="33.75" customHeight="1" x14ac:dyDescent="0.25"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13</v>
      </c>
    </row>
    <row r="4" spans="2:9" ht="18.75" customHeight="1" x14ac:dyDescent="0.25">
      <c r="B4" s="3" t="s">
        <v>5</v>
      </c>
      <c r="C4" s="4">
        <v>99.5</v>
      </c>
      <c r="D4" s="26">
        <f>C4*50+C13</f>
        <v>5140</v>
      </c>
      <c r="E4" s="26">
        <f>C4*40+C14</f>
        <v>4400</v>
      </c>
      <c r="F4" s="26">
        <f>C4*1000+C16</f>
        <v>108040</v>
      </c>
      <c r="G4" s="26">
        <f>C4*30+C17</f>
        <v>3345</v>
      </c>
      <c r="I4" s="25"/>
    </row>
    <row r="5" spans="2:9" ht="18.75" customHeight="1" x14ac:dyDescent="0.25">
      <c r="B5" s="24" t="s">
        <v>15</v>
      </c>
      <c r="C5" s="4">
        <v>87.3</v>
      </c>
      <c r="D5" s="26">
        <f>C5*50+C13</f>
        <v>4530</v>
      </c>
      <c r="E5" s="26">
        <f>C5*40+C14</f>
        <v>3912</v>
      </c>
      <c r="F5" s="26">
        <f>C5*1000+C16</f>
        <v>95840</v>
      </c>
      <c r="G5" s="26">
        <f>C5*30+C17</f>
        <v>2979</v>
      </c>
      <c r="I5" s="25"/>
    </row>
    <row r="6" spans="2:9" ht="18.75" customHeight="1" x14ac:dyDescent="0.25">
      <c r="B6" s="24" t="s">
        <v>16</v>
      </c>
      <c r="C6" s="4">
        <v>86.69</v>
      </c>
      <c r="D6" s="26">
        <f>C6*50+C13</f>
        <v>4499.5</v>
      </c>
      <c r="E6" s="26">
        <f>C6*40+C14</f>
        <v>3887.6</v>
      </c>
      <c r="F6" s="26">
        <f>C6*1000+C16</f>
        <v>95230</v>
      </c>
      <c r="G6" s="26">
        <f>C6*30+C17</f>
        <v>2960.7</v>
      </c>
      <c r="I6" s="25"/>
    </row>
    <row r="7" spans="2:9" ht="18.75" customHeight="1" x14ac:dyDescent="0.25">
      <c r="B7" s="24" t="s">
        <v>17</v>
      </c>
      <c r="C7" s="4">
        <v>86.69</v>
      </c>
      <c r="D7" s="26">
        <f>C7*50+C13</f>
        <v>4499.5</v>
      </c>
      <c r="E7" s="26">
        <f>C7*40+C14</f>
        <v>3887.6</v>
      </c>
      <c r="F7" s="26">
        <f>C7*1000+C16</f>
        <v>95230</v>
      </c>
      <c r="G7" s="26">
        <f>C7*30+C17</f>
        <v>2960.7</v>
      </c>
      <c r="I7" s="25"/>
    </row>
    <row r="8" spans="2:9" ht="18.75" customHeight="1" x14ac:dyDescent="0.25">
      <c r="B8" s="24" t="s">
        <v>18</v>
      </c>
      <c r="C8" s="4">
        <v>86.08</v>
      </c>
      <c r="D8" s="26">
        <f>C8*50+C13</f>
        <v>4469</v>
      </c>
      <c r="E8" s="26">
        <f>C8*40+C14</f>
        <v>3863.2</v>
      </c>
      <c r="F8" s="26">
        <f t="shared" ref="F5:F12" si="0">C8*1000+C20</f>
        <v>86080</v>
      </c>
      <c r="G8" s="26">
        <f>C8*30+C17</f>
        <v>2942.4</v>
      </c>
      <c r="I8" s="25"/>
    </row>
    <row r="9" spans="2:9" ht="18.75" customHeight="1" x14ac:dyDescent="0.25">
      <c r="B9" s="24" t="s">
        <v>19</v>
      </c>
      <c r="C9" s="4">
        <v>86.08</v>
      </c>
      <c r="D9" s="26">
        <f>C9*50+C13</f>
        <v>4469</v>
      </c>
      <c r="E9" s="26">
        <f>C9*40+C14</f>
        <v>3863.2</v>
      </c>
      <c r="F9" s="26">
        <f>C9*1000+C16</f>
        <v>94620</v>
      </c>
      <c r="G9" s="26">
        <f>C9*30+C17</f>
        <v>2942.4</v>
      </c>
      <c r="I9" s="25"/>
    </row>
    <row r="10" spans="2:9" ht="18.75" customHeight="1" x14ac:dyDescent="0.25">
      <c r="B10" s="24" t="s">
        <v>20</v>
      </c>
      <c r="C10" s="4">
        <v>78.760000000000005</v>
      </c>
      <c r="D10" s="26">
        <f>C10*50+C13</f>
        <v>4103</v>
      </c>
      <c r="E10" s="26">
        <f>C10*40+C14</f>
        <v>3570.4</v>
      </c>
      <c r="F10" s="26">
        <f>C10*1000+C16</f>
        <v>87300</v>
      </c>
      <c r="G10" s="26">
        <f>C10*30+C17</f>
        <v>2722.8</v>
      </c>
      <c r="I10" s="25"/>
    </row>
    <row r="11" spans="2:9" ht="18.75" customHeight="1" x14ac:dyDescent="0.25">
      <c r="B11" s="24" t="s">
        <v>21</v>
      </c>
      <c r="C11" s="4">
        <v>78.760000000000005</v>
      </c>
      <c r="D11" s="26">
        <f>C11*50+C13</f>
        <v>4103</v>
      </c>
      <c r="E11" s="26">
        <f>C11*40+C14</f>
        <v>3570.4</v>
      </c>
      <c r="F11" s="26">
        <f>C11*1000+C16</f>
        <v>87300</v>
      </c>
      <c r="G11" s="26">
        <f>C11*30+C17</f>
        <v>2722.8</v>
      </c>
      <c r="I11" s="25"/>
    </row>
    <row r="12" spans="2:9" ht="18.75" customHeight="1" x14ac:dyDescent="0.25">
      <c r="B12" s="24" t="s">
        <v>22</v>
      </c>
      <c r="C12" s="4">
        <v>76.319999999999993</v>
      </c>
      <c r="D12" s="26">
        <f>C12*50+C13</f>
        <v>3980.9999999999995</v>
      </c>
      <c r="E12" s="26">
        <f>C12*40+C14</f>
        <v>3472.7999999999997</v>
      </c>
      <c r="F12" s="26">
        <f>C12*1000+C16</f>
        <v>84860</v>
      </c>
      <c r="G12" s="26">
        <f>C12*30+C17</f>
        <v>2649.6</v>
      </c>
      <c r="I12" s="25"/>
    </row>
    <row r="13" spans="2:9" ht="16.5" customHeight="1" x14ac:dyDescent="0.25">
      <c r="B13" s="5" t="s">
        <v>2</v>
      </c>
      <c r="C13" s="6">
        <v>165</v>
      </c>
      <c r="D13" s="11" t="s">
        <v>14</v>
      </c>
      <c r="E13" s="12"/>
      <c r="F13" s="12"/>
      <c r="G13" s="13"/>
    </row>
    <row r="14" spans="2:9" ht="16.5" customHeight="1" x14ac:dyDescent="0.25">
      <c r="B14" s="5" t="s">
        <v>6</v>
      </c>
      <c r="C14" s="6">
        <v>420</v>
      </c>
      <c r="D14" s="14"/>
      <c r="E14" s="15"/>
      <c r="F14" s="15"/>
      <c r="G14" s="16"/>
    </row>
    <row r="15" spans="2:9" ht="16.5" customHeight="1" x14ac:dyDescent="0.25">
      <c r="B15" s="5" t="s">
        <v>7</v>
      </c>
      <c r="C15" s="6">
        <v>4.5</v>
      </c>
      <c r="D15" s="14"/>
      <c r="E15" s="15"/>
      <c r="F15" s="15"/>
      <c r="G15" s="16"/>
    </row>
    <row r="16" spans="2:9" ht="16.5" customHeight="1" x14ac:dyDescent="0.25">
      <c r="B16" s="5" t="s">
        <v>8</v>
      </c>
      <c r="C16" s="6">
        <v>8540</v>
      </c>
      <c r="D16" s="14"/>
      <c r="E16" s="15"/>
      <c r="F16" s="15"/>
      <c r="G16" s="16"/>
    </row>
    <row r="17" spans="2:7" ht="16.5" customHeight="1" x14ac:dyDescent="0.25">
      <c r="B17" s="7" t="s">
        <v>9</v>
      </c>
      <c r="C17" s="8">
        <v>360</v>
      </c>
      <c r="D17" s="17"/>
      <c r="E17" s="18"/>
      <c r="F17" s="18"/>
      <c r="G17" s="19"/>
    </row>
    <row r="18" spans="2:7" ht="34.5" customHeight="1" x14ac:dyDescent="0.25">
      <c r="B18" s="20" t="s">
        <v>12</v>
      </c>
      <c r="C18" s="20"/>
      <c r="D18" s="20"/>
      <c r="E18" s="20"/>
      <c r="F18" s="20"/>
      <c r="G18" s="20"/>
    </row>
    <row r="19" spans="2:7" ht="28.5" customHeight="1" x14ac:dyDescent="0.25">
      <c r="B19" s="27" t="s">
        <v>23</v>
      </c>
      <c r="C19" s="21" t="s">
        <v>24</v>
      </c>
      <c r="D19" s="21"/>
      <c r="E19" s="21"/>
      <c r="F19" s="21"/>
      <c r="G19" s="21"/>
    </row>
    <row r="20" spans="2:7" x14ac:dyDescent="0.25">
      <c r="B20" s="9" t="s">
        <v>10</v>
      </c>
      <c r="C20" s="22"/>
      <c r="D20" s="22"/>
      <c r="E20" s="22"/>
      <c r="F20" s="22"/>
      <c r="G20" s="22"/>
    </row>
    <row r="21" spans="2:7" x14ac:dyDescent="0.25">
      <c r="B21" s="10" t="s">
        <v>11</v>
      </c>
      <c r="C21" s="23"/>
      <c r="D21" s="23"/>
      <c r="E21" s="23"/>
      <c r="F21" s="23"/>
      <c r="G21" s="23"/>
    </row>
  </sheetData>
  <mergeCells count="5">
    <mergeCell ref="D13:G17"/>
    <mergeCell ref="B18:G18"/>
    <mergeCell ref="C19:G21"/>
    <mergeCell ref="F2:G2"/>
    <mergeCell ref="F1:G1"/>
  </mergeCells>
  <hyperlinks>
    <hyperlink ref="B20" r:id="rId1"/>
    <hyperlink ref="B21" r:id="rId2"/>
  </hyperlinks>
  <pageMargins left="0.7" right="0.7" top="0.75" bottom="0.75" header="0.3" footer="0.3"/>
  <pageSetup paperSize="9" fitToHeight="0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Дисперсия ПВА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2017-11-14T08:19:39Z</dcterms:modified>
</cp:coreProperties>
</file>